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720"/>
  </bookViews>
  <sheets>
    <sheet name="DPMB Slatina" sheetId="1" r:id="rId1"/>
  </sheets>
  <externalReferences>
    <externalReference r:id="rId2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'DPMB Slatina'!$A$2:$E$48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</workbook>
</file>

<file path=xl/calcChain.xml><?xml version="1.0" encoding="utf-8"?>
<calcChain xmlns="http://schemas.openxmlformats.org/spreadsheetml/2006/main">
  <c r="E19" i="1" l="1"/>
  <c r="E29" i="1"/>
  <c r="E28" i="1"/>
  <c r="E27" i="1"/>
  <c r="D26" i="1" s="1"/>
  <c r="E31" i="1"/>
  <c r="E38" i="1"/>
  <c r="E37" i="1"/>
  <c r="E36" i="1"/>
  <c r="E34" i="1"/>
  <c r="E33" i="1"/>
  <c r="E32" i="1"/>
  <c r="D35" i="1" l="1"/>
  <c r="D30" i="1"/>
  <c r="E25" i="1" l="1"/>
  <c r="E24" i="1"/>
  <c r="E23" i="1"/>
  <c r="D22" i="1" l="1"/>
  <c r="E20" i="1"/>
  <c r="E18" i="1" l="1"/>
  <c r="E17" i="1"/>
  <c r="E16" i="1" l="1"/>
  <c r="E15" i="1"/>
  <c r="E12" i="1" l="1"/>
  <c r="E43" i="1" l="1"/>
  <c r="E42" i="1" l="1"/>
  <c r="E21" i="1"/>
  <c r="E13" i="1" l="1"/>
  <c r="E14" i="1"/>
  <c r="E11" i="1"/>
  <c r="E10" i="1"/>
  <c r="E9" i="1" l="1"/>
  <c r="E41" i="1" l="1"/>
  <c r="E40" i="1"/>
  <c r="D39" i="1" l="1"/>
  <c r="E8" i="1"/>
  <c r="D7" i="1" l="1"/>
  <c r="E45" i="1" s="1"/>
</calcChain>
</file>

<file path=xl/sharedStrings.xml><?xml version="1.0" encoding="utf-8"?>
<sst xmlns="http://schemas.openxmlformats.org/spreadsheetml/2006/main" count="77" uniqueCount="49">
  <si>
    <t>Název položky</t>
  </si>
  <si>
    <t>MJ</t>
  </si>
  <si>
    <t>množství</t>
  </si>
  <si>
    <t>cena / MJ</t>
  </si>
  <si>
    <t>celkem</t>
  </si>
  <si>
    <t>m2</t>
  </si>
  <si>
    <t>m</t>
  </si>
  <si>
    <t>kpl</t>
  </si>
  <si>
    <t>kg</t>
  </si>
  <si>
    <t>Realizační projekt včetně statického posouzení</t>
  </si>
  <si>
    <t>Výrobní dokumentace ocelové konstrukce</t>
  </si>
  <si>
    <t>Montáž ocelových konstrukcí</t>
  </si>
  <si>
    <t>ks</t>
  </si>
  <si>
    <t>Dodávka pozinkovaných roštů</t>
  </si>
  <si>
    <t>Dodávka schodišťových stupňů</t>
  </si>
  <si>
    <t>Montáž pozinkovaných roštů</t>
  </si>
  <si>
    <t>Montáž schodišťových stupupňů</t>
  </si>
  <si>
    <t>Geodetické práce</t>
  </si>
  <si>
    <t>Celkem bez DPH:</t>
  </si>
  <si>
    <t>Ostatní náklady</t>
  </si>
  <si>
    <t>Zařízení staveniště</t>
  </si>
  <si>
    <t>Zadavatel: Dopravní podnik města Brna,a.s.</t>
  </si>
  <si>
    <t>Spojovací a kotevní materiál</t>
  </si>
  <si>
    <t>Dodávka ocelové konstrukce plošiny včetně povrřchové úpravy, tryskání Sa 2,5, nátěrový systém pro korozní prostředí C3 dle ČSN, EN ISO 12944, vrchní odstín nátěru RAL7042</t>
  </si>
  <si>
    <t>Zábradlí schodiště</t>
  </si>
  <si>
    <t>Montáž zábradlí schodiště</t>
  </si>
  <si>
    <t>Montážní mechanismy ocelových konstrukcí</t>
  </si>
  <si>
    <t>Přesun hmot ocelových konstrukcí</t>
  </si>
  <si>
    <t>Montáž ocelových konstrukcí zábran</t>
  </si>
  <si>
    <t>Dodávka ocelové konstrukce podlahových zábran včetně povrchové úpravy, tryskání Sa 2,5, nátěrový systém pro korozní prostředí C3 dle ČSN, EN ISO 12944, vrchní odstín nátěru RAL7042</t>
  </si>
  <si>
    <t>Zábradlí na plošinách</t>
  </si>
  <si>
    <t>Montáž zábradlí na plošinách</t>
  </si>
  <si>
    <t>Celotělový pracovní postroj zejména pro jištění proti pádu, pro výstup a sestup</t>
  </si>
  <si>
    <t>Záchytný systém</t>
  </si>
  <si>
    <t>Doplňkové OOPP pro záchytný systém</t>
  </si>
  <si>
    <t>Jezdec pro kolejnicový systém</t>
  </si>
  <si>
    <t>Montáž kolejnicovho systému</t>
  </si>
  <si>
    <t>Horizontální kolejnicový systém 2 x 36m</t>
  </si>
  <si>
    <t>Dopravní náklady</t>
  </si>
  <si>
    <t>Zatahovací zachycovač pádu</t>
  </si>
  <si>
    <t>Ocelová oválná karabina</t>
  </si>
  <si>
    <t>Ocelová konstrukce plošin</t>
  </si>
  <si>
    <t>Ocelová konstrukce podlahových zábran</t>
  </si>
  <si>
    <t>Ocelová konstrukce pro záchytný systém</t>
  </si>
  <si>
    <t>Dodávka ocelové konstrukce pro záchytný systém včetně povrchové úpravy, tryskání Sa 2,5, nátěrový systém pro korozní prostředí C3 dle ČSN, EN ISO 12944, vrchní odstín nátěru RAL7042</t>
  </si>
  <si>
    <t>Montáž ocelové konstrukce pro záchytný systém</t>
  </si>
  <si>
    <t>Dopravní náklady ocelových konstrukcí</t>
  </si>
  <si>
    <t xml:space="preserve">Název zakázky: Dodávka a montáž prodloužení plošin, vozovna Slatina
</t>
  </si>
  <si>
    <t>Zhotovitel: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</si>
</sst>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49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horizontal="center"/>
    </xf>
    <xf numFmtId="49" fontId="2" fillId="0" borderId="0" xfId="0" applyNumberFormat="1" applyFont="1"/>
    <xf numFmtId="0" fontId="5" fillId="0" borderId="0" xfId="0" applyFont="1"/>
    <xf numFmtId="4" fontId="1" fillId="0" borderId="0" xfId="0" applyNumberFormat="1" applyFont="1" applyAlignment="1">
      <alignment vertical="top" shrinkToFit="1"/>
    </xf>
    <xf numFmtId="0" fontId="1" fillId="0" borderId="1" xfId="0" applyFont="1" applyBorder="1" applyAlignment="1">
      <alignment horizontal="center" vertical="top" shrinkToFit="1"/>
    </xf>
    <xf numFmtId="4" fontId="1" fillId="0" borderId="1" xfId="0" applyNumberFormat="1" applyFont="1" applyBorder="1" applyAlignment="1">
      <alignment vertical="top" shrinkToFit="1"/>
    </xf>
    <xf numFmtId="0" fontId="4" fillId="0" borderId="1" xfId="0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vertical="top" shrinkToFit="1"/>
    </xf>
    <xf numFmtId="3" fontId="0" fillId="0" borderId="0" xfId="0" applyNumberFormat="1" applyAlignment="1">
      <alignment vertical="top"/>
    </xf>
    <xf numFmtId="3" fontId="5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vertical="top" shrinkToFi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shrinkToFit="1"/>
    </xf>
    <xf numFmtId="4" fontId="1" fillId="0" borderId="5" xfId="0" applyNumberFormat="1" applyFont="1" applyBorder="1" applyAlignment="1">
      <alignment vertical="top" shrinkToFit="1"/>
    </xf>
    <xf numFmtId="4" fontId="1" fillId="0" borderId="6" xfId="0" applyNumberFormat="1" applyFont="1" applyBorder="1" applyAlignment="1">
      <alignment vertical="top" shrinkToFit="1"/>
    </xf>
    <xf numFmtId="0" fontId="5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shrinkToFit="1"/>
    </xf>
    <xf numFmtId="4" fontId="6" fillId="0" borderId="8" xfId="0" applyNumberFormat="1" applyFont="1" applyBorder="1" applyAlignment="1">
      <alignment vertical="top" shrinkToFit="1"/>
    </xf>
    <xf numFmtId="0" fontId="4" fillId="0" borderId="2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vertical="top" shrinkToFit="1"/>
    </xf>
    <xf numFmtId="0" fontId="4" fillId="0" borderId="8" xfId="0" applyFont="1" applyBorder="1" applyAlignment="1">
      <alignment horizontal="center" vertical="top" shrinkToFit="1"/>
    </xf>
    <xf numFmtId="4" fontId="1" fillId="0" borderId="8" xfId="0" applyNumberFormat="1" applyFont="1" applyBorder="1" applyAlignment="1">
      <alignment vertical="top" shrinkToFit="1"/>
    </xf>
    <xf numFmtId="49" fontId="3" fillId="0" borderId="7" xfId="0" applyNumberFormat="1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4" fontId="3" fillId="0" borderId="9" xfId="0" applyNumberFormat="1" applyFont="1" applyBorder="1"/>
    <xf numFmtId="49" fontId="0" fillId="2" borderId="7" xfId="0" applyNumberFormat="1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top" shrinkToFit="1"/>
    </xf>
    <xf numFmtId="164" fontId="0" fillId="2" borderId="8" xfId="0" applyNumberFormat="1" applyFill="1" applyBorder="1" applyAlignment="1">
      <alignment vertical="top"/>
    </xf>
    <xf numFmtId="4" fontId="0" fillId="2" borderId="8" xfId="0" applyNumberFormat="1" applyFill="1" applyBorder="1" applyAlignment="1">
      <alignment vertical="top"/>
    </xf>
    <xf numFmtId="4" fontId="0" fillId="2" borderId="9" xfId="0" applyNumberFormat="1" applyFill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shrinkToFit="1"/>
    </xf>
    <xf numFmtId="4" fontId="1" fillId="0" borderId="11" xfId="0" applyNumberFormat="1" applyFont="1" applyBorder="1" applyAlignment="1">
      <alignment vertical="top" shrinkToFit="1"/>
    </xf>
    <xf numFmtId="4" fontId="1" fillId="0" borderId="12" xfId="0" applyNumberFormat="1" applyFont="1" applyBorder="1" applyAlignment="1">
      <alignment vertical="top" shrinkToFit="1"/>
    </xf>
    <xf numFmtId="0" fontId="1" fillId="0" borderId="16" xfId="0" applyFont="1" applyBorder="1" applyAlignment="1">
      <alignment vertical="top" shrinkToFit="1"/>
    </xf>
    <xf numFmtId="4" fontId="1" fillId="0" borderId="15" xfId="0" applyNumberFormat="1" applyFont="1" applyBorder="1" applyAlignment="1">
      <alignment vertical="top" shrinkToFit="1"/>
    </xf>
    <xf numFmtId="4" fontId="1" fillId="0" borderId="17" xfId="0" applyNumberFormat="1" applyFont="1" applyBorder="1" applyAlignment="1">
      <alignment vertical="top" shrinkToFit="1"/>
    </xf>
    <xf numFmtId="0" fontId="1" fillId="0" borderId="18" xfId="0" applyFont="1" applyBorder="1" applyAlignment="1">
      <alignment vertical="top" shrinkToFit="1"/>
    </xf>
    <xf numFmtId="4" fontId="1" fillId="0" borderId="18" xfId="0" applyNumberFormat="1" applyFont="1" applyBorder="1" applyAlignment="1">
      <alignment vertical="top" shrinkToFit="1"/>
    </xf>
    <xf numFmtId="4" fontId="1" fillId="0" borderId="20" xfId="0" applyNumberFormat="1" applyFont="1" applyBorder="1" applyAlignment="1">
      <alignment vertical="top" shrinkToFi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shrinkToFit="1"/>
    </xf>
    <xf numFmtId="164" fontId="3" fillId="0" borderId="8" xfId="0" applyNumberFormat="1" applyFont="1" applyFill="1" applyBorder="1" applyAlignment="1">
      <alignment vertical="top" shrinkToFit="1"/>
    </xf>
    <xf numFmtId="0" fontId="1" fillId="0" borderId="13" xfId="0" applyFont="1" applyBorder="1" applyAlignment="1">
      <alignment vertical="top" shrinkToFit="1"/>
    </xf>
    <xf numFmtId="0" fontId="7" fillId="0" borderId="8" xfId="0" applyFont="1" applyFill="1" applyBorder="1" applyAlignment="1">
      <alignment vertical="top" shrinkToFit="1"/>
    </xf>
    <xf numFmtId="0" fontId="8" fillId="0" borderId="0" xfId="0" applyFont="1"/>
    <xf numFmtId="3" fontId="8" fillId="0" borderId="0" xfId="0" applyNumberFormat="1" applyFont="1"/>
    <xf numFmtId="0" fontId="7" fillId="0" borderId="7" xfId="0" applyFont="1" applyFill="1" applyBorder="1" applyAlignment="1">
      <alignment horizontal="left" vertical="top" wrapText="1"/>
    </xf>
    <xf numFmtId="4" fontId="7" fillId="0" borderId="8" xfId="0" applyNumberFormat="1" applyFont="1" applyFill="1" applyBorder="1" applyAlignment="1">
      <alignment vertical="top" shrinkToFi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shrinkToFit="1"/>
    </xf>
    <xf numFmtId="4" fontId="4" fillId="0" borderId="0" xfId="0" applyNumberFormat="1" applyFont="1" applyBorder="1" applyAlignment="1">
      <alignment vertical="top" shrinkToFit="1"/>
    </xf>
    <xf numFmtId="4" fontId="4" fillId="0" borderId="19" xfId="0" applyNumberFormat="1" applyFont="1" applyBorder="1" applyAlignment="1">
      <alignment vertical="top" shrinkToFit="1"/>
    </xf>
    <xf numFmtId="0" fontId="1" fillId="0" borderId="21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shrinkToFit="1"/>
    </xf>
    <xf numFmtId="0" fontId="4" fillId="0" borderId="22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center" vertical="top" shrinkToFit="1"/>
    </xf>
    <xf numFmtId="4" fontId="4" fillId="0" borderId="23" xfId="0" applyNumberFormat="1" applyFont="1" applyBorder="1" applyAlignment="1">
      <alignment vertical="top" shrinkToFit="1"/>
    </xf>
    <xf numFmtId="4" fontId="4" fillId="0" borderId="24" xfId="0" applyNumberFormat="1" applyFont="1" applyBorder="1" applyAlignment="1">
      <alignment vertical="top" shrinkToFit="1"/>
    </xf>
    <xf numFmtId="4" fontId="5" fillId="0" borderId="8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9" fontId="3" fillId="0" borderId="0" xfId="0" applyNumberFormat="1" applyFont="1" applyAlignment="1">
      <alignment horizontal="left" vertical="top" wrapText="1"/>
    </xf>
    <xf numFmtId="4" fontId="3" fillId="0" borderId="8" xfId="0" applyNumberFormat="1" applyFont="1" applyFill="1" applyBorder="1" applyAlignment="1">
      <alignment vertical="top" shrinkToFit="1"/>
    </xf>
    <xf numFmtId="4" fontId="3" fillId="0" borderId="9" xfId="0" applyNumberFormat="1" applyFont="1" applyFill="1" applyBorder="1" applyAlignment="1">
      <alignment vertical="top" shrinkToFit="1"/>
    </xf>
    <xf numFmtId="4" fontId="7" fillId="0" borderId="8" xfId="0" applyNumberFormat="1" applyFont="1" applyFill="1" applyBorder="1" applyAlignment="1">
      <alignment vertical="top" shrinkToFit="1"/>
    </xf>
    <xf numFmtId="4" fontId="7" fillId="0" borderId="9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2:BF52"/>
  <sheetViews>
    <sheetView showGridLines="0" tabSelected="1" zoomScaleNormal="100" workbookViewId="0">
      <selection activeCell="D53" sqref="D53"/>
    </sheetView>
  </sheetViews>
  <sheetFormatPr defaultRowHeight="12.75" outlineLevelRow="1" x14ac:dyDescent="0.2"/>
  <cols>
    <col min="1" max="1" width="50.5703125" style="3" customWidth="1"/>
    <col min="2" max="2" width="3.42578125" style="5" bestFit="1" customWidth="1"/>
    <col min="3" max="3" width="11" customWidth="1"/>
    <col min="4" max="4" width="9.140625" bestFit="1" customWidth="1"/>
    <col min="5" max="5" width="18.42578125" customWidth="1"/>
    <col min="6" max="6" width="9.140625" customWidth="1"/>
    <col min="7" max="7" width="12.42578125" style="16" customWidth="1"/>
    <col min="8" max="12" width="9.140625" customWidth="1"/>
    <col min="26" max="38" width="0" hidden="1" customWidth="1"/>
  </cols>
  <sheetData>
    <row r="2" spans="1:58" s="1" customFormat="1" ht="20.25" customHeight="1" x14ac:dyDescent="0.2">
      <c r="A2" s="73" t="s">
        <v>47</v>
      </c>
      <c r="B2" s="73"/>
      <c r="C2" s="73"/>
      <c r="D2" s="73"/>
      <c r="E2" s="73"/>
      <c r="G2" s="13"/>
    </row>
    <row r="3" spans="1:58" x14ac:dyDescent="0.2">
      <c r="A3" s="3" t="s">
        <v>21</v>
      </c>
    </row>
    <row r="4" spans="1:58" x14ac:dyDescent="0.2">
      <c r="A4" s="3" t="s">
        <v>48</v>
      </c>
    </row>
    <row r="5" spans="1:58" ht="9.75" customHeight="1" thickBot="1" x14ac:dyDescent="0.25"/>
    <row r="6" spans="1:58" ht="15" customHeight="1" thickBot="1" x14ac:dyDescent="0.25">
      <c r="A6" s="37" t="s">
        <v>0</v>
      </c>
      <c r="B6" s="38" t="s">
        <v>1</v>
      </c>
      <c r="C6" s="39" t="s">
        <v>2</v>
      </c>
      <c r="D6" s="40" t="s">
        <v>3</v>
      </c>
      <c r="E6" s="41" t="s">
        <v>4</v>
      </c>
      <c r="F6" s="1"/>
      <c r="G6" s="13"/>
      <c r="H6" s="1"/>
    </row>
    <row r="7" spans="1:58" s="7" customFormat="1" ht="15" customHeight="1" thickBot="1" x14ac:dyDescent="0.25">
      <c r="A7" s="26" t="s">
        <v>41</v>
      </c>
      <c r="B7" s="27"/>
      <c r="C7" s="28"/>
      <c r="D7" s="71">
        <f>SUM(E8:E21)</f>
        <v>0</v>
      </c>
      <c r="E7" s="72"/>
      <c r="G7" s="14"/>
    </row>
    <row r="8" spans="1:58" ht="33.75" outlineLevel="1" x14ac:dyDescent="0.2">
      <c r="A8" s="22" t="s">
        <v>23</v>
      </c>
      <c r="B8" s="23" t="s">
        <v>8</v>
      </c>
      <c r="C8" s="24">
        <v>2850</v>
      </c>
      <c r="D8" s="24">
        <v>0</v>
      </c>
      <c r="E8" s="25">
        <f t="shared" ref="E8:E11" si="0">C8*D8</f>
        <v>0</v>
      </c>
      <c r="F8" s="2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8" s="18" customFormat="1" ht="15" customHeight="1" outlineLevel="1" x14ac:dyDescent="0.2">
      <c r="A9" s="20" t="s">
        <v>11</v>
      </c>
      <c r="B9" s="9" t="s">
        <v>8</v>
      </c>
      <c r="C9" s="10">
        <v>2850</v>
      </c>
      <c r="D9" s="10">
        <v>0</v>
      </c>
      <c r="E9" s="21">
        <f t="shared" si="0"/>
        <v>0</v>
      </c>
      <c r="F9" s="2"/>
      <c r="G9" s="15"/>
      <c r="H9" s="2"/>
      <c r="I9" s="2"/>
      <c r="J9" s="2"/>
      <c r="K9" s="2"/>
      <c r="L9" s="2"/>
      <c r="M9" s="4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s="18" customFormat="1" ht="15" customHeight="1" outlineLevel="1" x14ac:dyDescent="0.2">
      <c r="A10" s="20" t="s">
        <v>22</v>
      </c>
      <c r="B10" s="9" t="s">
        <v>7</v>
      </c>
      <c r="C10" s="10">
        <v>1</v>
      </c>
      <c r="D10" s="10">
        <v>0</v>
      </c>
      <c r="E10" s="21">
        <f t="shared" si="0"/>
        <v>0</v>
      </c>
      <c r="F10" s="19"/>
      <c r="G10" s="15"/>
      <c r="H10" s="2"/>
      <c r="I10" s="2"/>
      <c r="J10" s="2"/>
      <c r="K10" s="2"/>
      <c r="L10" s="2"/>
      <c r="M10" s="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s="18" customFormat="1" ht="15" customHeight="1" outlineLevel="1" x14ac:dyDescent="0.2">
      <c r="A11" s="20" t="s">
        <v>13</v>
      </c>
      <c r="B11" s="9" t="s">
        <v>5</v>
      </c>
      <c r="C11" s="10">
        <v>22</v>
      </c>
      <c r="D11" s="10">
        <v>0</v>
      </c>
      <c r="E11" s="21">
        <f t="shared" si="0"/>
        <v>0</v>
      </c>
      <c r="F11" s="8"/>
      <c r="G11" s="15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s="18" customFormat="1" ht="15" customHeight="1" outlineLevel="1" x14ac:dyDescent="0.2">
      <c r="A12" s="20" t="s">
        <v>15</v>
      </c>
      <c r="B12" s="9" t="s">
        <v>5</v>
      </c>
      <c r="C12" s="10">
        <v>22</v>
      </c>
      <c r="D12" s="10">
        <v>0</v>
      </c>
      <c r="E12" s="21">
        <f t="shared" ref="E12" si="1">C12*D12</f>
        <v>0</v>
      </c>
      <c r="F12" s="2"/>
      <c r="G12" s="15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18" customFormat="1" ht="15" customHeight="1" outlineLevel="1" x14ac:dyDescent="0.2">
      <c r="A13" s="20" t="s">
        <v>14</v>
      </c>
      <c r="B13" s="9" t="s">
        <v>12</v>
      </c>
      <c r="C13" s="10">
        <v>16</v>
      </c>
      <c r="D13" s="10">
        <v>0</v>
      </c>
      <c r="E13" s="21">
        <f t="shared" ref="E13:E20" si="2">C13*D13</f>
        <v>0</v>
      </c>
      <c r="F13" s="2"/>
      <c r="G13" s="15"/>
      <c r="H13" s="2"/>
      <c r="I13" s="2"/>
      <c r="J13" s="2"/>
      <c r="K13" s="2"/>
      <c r="L13" s="2"/>
      <c r="M13" s="4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18" customFormat="1" ht="15" customHeight="1" outlineLevel="1" x14ac:dyDescent="0.2">
      <c r="A14" s="20" t="s">
        <v>16</v>
      </c>
      <c r="B14" s="9" t="s">
        <v>12</v>
      </c>
      <c r="C14" s="10">
        <v>16</v>
      </c>
      <c r="D14" s="10">
        <v>0</v>
      </c>
      <c r="E14" s="21">
        <f t="shared" si="2"/>
        <v>0</v>
      </c>
      <c r="F14" s="2"/>
      <c r="G14" s="15"/>
      <c r="H14" s="2"/>
      <c r="I14" s="2"/>
      <c r="J14" s="2"/>
      <c r="K14" s="2"/>
      <c r="L14" s="2"/>
      <c r="M14" s="4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s="18" customFormat="1" ht="15" customHeight="1" outlineLevel="1" x14ac:dyDescent="0.2">
      <c r="A15" s="20" t="s">
        <v>24</v>
      </c>
      <c r="B15" s="9" t="s">
        <v>6</v>
      </c>
      <c r="C15" s="10">
        <v>13</v>
      </c>
      <c r="D15" s="10">
        <v>0</v>
      </c>
      <c r="E15" s="21">
        <f t="shared" si="2"/>
        <v>0</v>
      </c>
      <c r="F15" s="2"/>
      <c r="G15" s="15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s="18" customFormat="1" ht="15" customHeight="1" outlineLevel="1" x14ac:dyDescent="0.2">
      <c r="A16" s="20" t="s">
        <v>25</v>
      </c>
      <c r="B16" s="9" t="s">
        <v>6</v>
      </c>
      <c r="C16" s="10">
        <v>13</v>
      </c>
      <c r="D16" s="10">
        <v>0</v>
      </c>
      <c r="E16" s="21">
        <f t="shared" si="2"/>
        <v>0</v>
      </c>
      <c r="F16" s="2"/>
      <c r="G16" s="15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s="18" customFormat="1" ht="15" customHeight="1" outlineLevel="1" x14ac:dyDescent="0.2">
      <c r="A17" s="20" t="s">
        <v>30</v>
      </c>
      <c r="B17" s="9" t="s">
        <v>6</v>
      </c>
      <c r="C17" s="10">
        <v>29</v>
      </c>
      <c r="D17" s="10">
        <v>0</v>
      </c>
      <c r="E17" s="21">
        <f t="shared" si="2"/>
        <v>0</v>
      </c>
      <c r="F17" s="2"/>
      <c r="G17" s="15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s="18" customFormat="1" ht="15" customHeight="1" outlineLevel="1" x14ac:dyDescent="0.2">
      <c r="A18" s="20" t="s">
        <v>31</v>
      </c>
      <c r="B18" s="9" t="s">
        <v>6</v>
      </c>
      <c r="C18" s="10">
        <v>29</v>
      </c>
      <c r="D18" s="10">
        <v>0</v>
      </c>
      <c r="E18" s="21">
        <f t="shared" si="2"/>
        <v>0</v>
      </c>
      <c r="F18" s="2"/>
      <c r="G18" s="15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s="18" customFormat="1" ht="15" customHeight="1" outlineLevel="1" x14ac:dyDescent="0.2">
      <c r="A19" s="20" t="s">
        <v>46</v>
      </c>
      <c r="B19" s="9" t="s">
        <v>7</v>
      </c>
      <c r="C19" s="10">
        <v>1</v>
      </c>
      <c r="D19" s="10">
        <v>0</v>
      </c>
      <c r="E19" s="21">
        <f t="shared" si="2"/>
        <v>0</v>
      </c>
      <c r="F19" s="2"/>
      <c r="G19" s="15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18" customFormat="1" ht="15" customHeight="1" outlineLevel="1" x14ac:dyDescent="0.2">
      <c r="A20" s="20" t="s">
        <v>26</v>
      </c>
      <c r="B20" s="9" t="s">
        <v>7</v>
      </c>
      <c r="C20" s="10">
        <v>1</v>
      </c>
      <c r="D20" s="10">
        <v>0</v>
      </c>
      <c r="E20" s="21">
        <f t="shared" si="2"/>
        <v>0</v>
      </c>
      <c r="F20" s="2"/>
      <c r="G20" s="15"/>
      <c r="H20" s="2"/>
      <c r="I20" s="2"/>
      <c r="J20" s="2"/>
      <c r="K20" s="2"/>
      <c r="L20" s="2"/>
      <c r="M20" s="4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s="18" customFormat="1" ht="15" customHeight="1" outlineLevel="1" thickBot="1" x14ac:dyDescent="0.25">
      <c r="A21" s="42" t="s">
        <v>27</v>
      </c>
      <c r="B21" s="43" t="s">
        <v>7</v>
      </c>
      <c r="C21" s="44">
        <v>1</v>
      </c>
      <c r="D21" s="44">
        <v>0</v>
      </c>
      <c r="E21" s="45">
        <f>C21*D21</f>
        <v>0</v>
      </c>
      <c r="F21" s="2"/>
      <c r="G21" s="15"/>
      <c r="H21" s="2"/>
      <c r="I21" s="2"/>
      <c r="J21" s="2"/>
      <c r="K21" s="2"/>
      <c r="L21" s="2"/>
      <c r="M21" s="4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s="7" customFormat="1" ht="15" customHeight="1" thickBot="1" x14ac:dyDescent="0.25">
      <c r="A22" s="26" t="s">
        <v>42</v>
      </c>
      <c r="B22" s="27"/>
      <c r="C22" s="28"/>
      <c r="D22" s="71">
        <f>SUM(E23:E25)</f>
        <v>0</v>
      </c>
      <c r="E22" s="72"/>
      <c r="G22" s="14"/>
    </row>
    <row r="23" spans="1:58" ht="33.75" outlineLevel="1" x14ac:dyDescent="0.2">
      <c r="A23" s="22" t="s">
        <v>29</v>
      </c>
      <c r="B23" s="23" t="s">
        <v>8</v>
      </c>
      <c r="C23" s="24">
        <v>750</v>
      </c>
      <c r="D23" s="24">
        <v>0</v>
      </c>
      <c r="E23" s="25">
        <f t="shared" ref="E23:E25" si="3">C23*D23</f>
        <v>0</v>
      </c>
      <c r="F23" s="2"/>
      <c r="G23" s="1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</row>
    <row r="24" spans="1:58" s="18" customFormat="1" ht="15" customHeight="1" outlineLevel="1" x14ac:dyDescent="0.2">
      <c r="A24" s="20" t="s">
        <v>28</v>
      </c>
      <c r="B24" s="9" t="s">
        <v>8</v>
      </c>
      <c r="C24" s="10">
        <v>750</v>
      </c>
      <c r="D24" s="10">
        <v>0</v>
      </c>
      <c r="E24" s="21">
        <f t="shared" si="3"/>
        <v>0</v>
      </c>
      <c r="F24" s="2"/>
      <c r="G24" s="15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s="18" customFormat="1" ht="15" customHeight="1" outlineLevel="1" thickBot="1" x14ac:dyDescent="0.25">
      <c r="A25" s="42" t="s">
        <v>22</v>
      </c>
      <c r="B25" s="43" t="s">
        <v>7</v>
      </c>
      <c r="C25" s="44">
        <v>1</v>
      </c>
      <c r="D25" s="44">
        <v>0</v>
      </c>
      <c r="E25" s="45">
        <f t="shared" si="3"/>
        <v>0</v>
      </c>
      <c r="F25" s="19"/>
      <c r="G25" s="15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s="7" customFormat="1" ht="15" customHeight="1" thickBot="1" x14ac:dyDescent="0.25">
      <c r="A26" s="26" t="s">
        <v>43</v>
      </c>
      <c r="B26" s="27"/>
      <c r="C26" s="28"/>
      <c r="D26" s="71">
        <f>SUM(E27:E29)</f>
        <v>0</v>
      </c>
      <c r="E26" s="72"/>
      <c r="G26" s="14"/>
    </row>
    <row r="27" spans="1:58" s="18" customFormat="1" ht="33.75" outlineLevel="1" x14ac:dyDescent="0.2">
      <c r="A27" s="22" t="s">
        <v>44</v>
      </c>
      <c r="B27" s="23" t="s">
        <v>8</v>
      </c>
      <c r="C27" s="24">
        <v>2280</v>
      </c>
      <c r="D27" s="24">
        <v>0</v>
      </c>
      <c r="E27" s="25">
        <f t="shared" ref="E27:E29" si="4">C27*D27</f>
        <v>0</v>
      </c>
      <c r="F27" s="2"/>
      <c r="G27" s="15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8" s="18" customFormat="1" ht="15" customHeight="1" outlineLevel="1" x14ac:dyDescent="0.2">
      <c r="A28" s="20" t="s">
        <v>45</v>
      </c>
      <c r="B28" s="9" t="s">
        <v>8</v>
      </c>
      <c r="C28" s="10">
        <v>2280</v>
      </c>
      <c r="D28" s="10">
        <v>0</v>
      </c>
      <c r="E28" s="21">
        <f t="shared" si="4"/>
        <v>0</v>
      </c>
      <c r="F28" s="2"/>
      <c r="G28" s="15"/>
      <c r="H28" s="2"/>
      <c r="I28" s="2"/>
      <c r="J28" s="2"/>
      <c r="K28" s="2"/>
      <c r="L28" s="2"/>
      <c r="M28" s="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18" customFormat="1" ht="15" customHeight="1" outlineLevel="1" thickBot="1" x14ac:dyDescent="0.25">
      <c r="A29" s="42" t="s">
        <v>22</v>
      </c>
      <c r="B29" s="43" t="s">
        <v>7</v>
      </c>
      <c r="C29" s="44">
        <v>1</v>
      </c>
      <c r="D29" s="44">
        <v>0</v>
      </c>
      <c r="E29" s="45">
        <f t="shared" si="4"/>
        <v>0</v>
      </c>
      <c r="F29" s="19"/>
      <c r="G29" s="15"/>
      <c r="H29" s="2"/>
      <c r="I29" s="2"/>
      <c r="J29" s="2"/>
      <c r="K29" s="2"/>
      <c r="L29" s="2"/>
      <c r="M29" s="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ht="13.5" thickBot="1" x14ac:dyDescent="0.25">
      <c r="A30" s="52" t="s">
        <v>33</v>
      </c>
      <c r="B30" s="53"/>
      <c r="C30" s="54"/>
      <c r="D30" s="74">
        <f>SUM(E31:E34)</f>
        <v>0</v>
      </c>
      <c r="E30" s="75"/>
    </row>
    <row r="31" spans="1:58" x14ac:dyDescent="0.2">
      <c r="A31" s="65" t="s">
        <v>37</v>
      </c>
      <c r="B31" s="46" t="s">
        <v>7</v>
      </c>
      <c r="C31" s="47">
        <v>1</v>
      </c>
      <c r="D31" s="47">
        <v>0</v>
      </c>
      <c r="E31" s="48">
        <f t="shared" ref="E31" si="5">C31*D31</f>
        <v>0</v>
      </c>
    </row>
    <row r="32" spans="1:58" x14ac:dyDescent="0.2">
      <c r="A32" s="65" t="s">
        <v>35</v>
      </c>
      <c r="B32" s="46" t="s">
        <v>12</v>
      </c>
      <c r="C32" s="47">
        <v>4</v>
      </c>
      <c r="D32" s="47">
        <v>0</v>
      </c>
      <c r="E32" s="48">
        <f t="shared" ref="E32:E34" si="6">C32*D32</f>
        <v>0</v>
      </c>
    </row>
    <row r="33" spans="1:58" x14ac:dyDescent="0.2">
      <c r="A33" s="65" t="s">
        <v>36</v>
      </c>
      <c r="B33" s="46" t="s">
        <v>7</v>
      </c>
      <c r="C33" s="47">
        <v>1</v>
      </c>
      <c r="D33" s="47">
        <v>0</v>
      </c>
      <c r="E33" s="48">
        <f t="shared" si="6"/>
        <v>0</v>
      </c>
    </row>
    <row r="34" spans="1:58" ht="13.5" thickBot="1" x14ac:dyDescent="0.25">
      <c r="A34" s="65" t="s">
        <v>38</v>
      </c>
      <c r="B34" s="49" t="s">
        <v>7</v>
      </c>
      <c r="C34" s="50">
        <v>1</v>
      </c>
      <c r="D34" s="47">
        <v>0</v>
      </c>
      <c r="E34" s="48">
        <f t="shared" si="6"/>
        <v>0</v>
      </c>
    </row>
    <row r="35" spans="1:58" s="57" customFormat="1" ht="13.5" thickBot="1" x14ac:dyDescent="0.25">
      <c r="A35" s="59" t="s">
        <v>34</v>
      </c>
      <c r="B35" s="56"/>
      <c r="C35" s="60"/>
      <c r="D35" s="76">
        <f>SUM(E36:E38)</f>
        <v>0</v>
      </c>
      <c r="E35" s="77"/>
      <c r="G35" s="58"/>
    </row>
    <row r="36" spans="1:58" ht="22.5" x14ac:dyDescent="0.2">
      <c r="A36" s="65" t="s">
        <v>32</v>
      </c>
      <c r="B36" s="66" t="s">
        <v>12</v>
      </c>
      <c r="C36" s="50">
        <v>4</v>
      </c>
      <c r="D36" s="47">
        <v>0</v>
      </c>
      <c r="E36" s="48">
        <f t="shared" ref="E36:E38" si="7">C36*D36</f>
        <v>0</v>
      </c>
    </row>
    <row r="37" spans="1:58" x14ac:dyDescent="0.2">
      <c r="A37" s="65" t="s">
        <v>39</v>
      </c>
      <c r="B37" s="66" t="s">
        <v>12</v>
      </c>
      <c r="C37" s="50">
        <v>4</v>
      </c>
      <c r="D37" s="47">
        <v>0</v>
      </c>
      <c r="E37" s="48">
        <f t="shared" si="7"/>
        <v>0</v>
      </c>
    </row>
    <row r="38" spans="1:58" ht="13.5" thickBot="1" x14ac:dyDescent="0.25">
      <c r="A38" s="22" t="s">
        <v>40</v>
      </c>
      <c r="B38" s="55" t="s">
        <v>12</v>
      </c>
      <c r="C38" s="51">
        <v>4</v>
      </c>
      <c r="D38" s="24">
        <v>0</v>
      </c>
      <c r="E38" s="25">
        <f t="shared" si="7"/>
        <v>0</v>
      </c>
    </row>
    <row r="39" spans="1:58" ht="15" customHeight="1" outlineLevel="1" thickBot="1" x14ac:dyDescent="0.25">
      <c r="A39" s="26" t="s">
        <v>19</v>
      </c>
      <c r="B39" s="31"/>
      <c r="C39" s="32"/>
      <c r="D39" s="71">
        <f>SUM(E40:E43)</f>
        <v>0</v>
      </c>
      <c r="E39" s="72"/>
      <c r="F39" s="2"/>
      <c r="G39" s="15"/>
      <c r="H39" s="2"/>
      <c r="I39" s="2"/>
      <c r="J39" s="2"/>
      <c r="K39" s="2"/>
      <c r="L39" s="2"/>
      <c r="M39" s="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ht="15" customHeight="1" outlineLevel="1" x14ac:dyDescent="0.2">
      <c r="A40" s="22" t="s">
        <v>9</v>
      </c>
      <c r="B40" s="23" t="s">
        <v>7</v>
      </c>
      <c r="C40" s="24">
        <v>1</v>
      </c>
      <c r="D40" s="24">
        <v>0</v>
      </c>
      <c r="E40" s="25">
        <f>C40*D40</f>
        <v>0</v>
      </c>
      <c r="F40" s="2"/>
      <c r="G40" s="15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</row>
    <row r="41" spans="1:58" ht="15" customHeight="1" outlineLevel="1" x14ac:dyDescent="0.2">
      <c r="A41" s="20" t="s">
        <v>10</v>
      </c>
      <c r="B41" s="9" t="s">
        <v>7</v>
      </c>
      <c r="C41" s="10">
        <v>1</v>
      </c>
      <c r="D41" s="10">
        <v>0</v>
      </c>
      <c r="E41" s="21">
        <f>C41*D41</f>
        <v>0</v>
      </c>
      <c r="F41" s="2"/>
      <c r="G41" s="15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</row>
    <row r="42" spans="1:58" ht="15" customHeight="1" outlineLevel="1" x14ac:dyDescent="0.2">
      <c r="A42" s="29" t="s">
        <v>17</v>
      </c>
      <c r="B42" s="11" t="s">
        <v>7</v>
      </c>
      <c r="C42" s="12">
        <v>1</v>
      </c>
      <c r="D42" s="12">
        <v>0</v>
      </c>
      <c r="E42" s="30">
        <f t="shared" ref="E42:E43" si="8">C42*D42</f>
        <v>0</v>
      </c>
      <c r="F42" s="2"/>
      <c r="G42" s="15"/>
      <c r="H42" s="2"/>
      <c r="I42" s="2"/>
      <c r="J42" s="2"/>
      <c r="K42" s="2"/>
      <c r="L42" s="2"/>
      <c r="M42" s="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ht="15" customHeight="1" outlineLevel="1" thickBot="1" x14ac:dyDescent="0.25">
      <c r="A43" s="67" t="s">
        <v>20</v>
      </c>
      <c r="B43" s="68" t="s">
        <v>7</v>
      </c>
      <c r="C43" s="69">
        <v>1</v>
      </c>
      <c r="D43" s="69">
        <v>0</v>
      </c>
      <c r="E43" s="70">
        <f t="shared" si="8"/>
        <v>0</v>
      </c>
      <c r="F43" s="2"/>
      <c r="G43" s="15"/>
      <c r="H43" s="2"/>
      <c r="I43" s="2"/>
      <c r="J43" s="2"/>
      <c r="K43" s="2"/>
      <c r="L43" s="2"/>
      <c r="M43" s="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ht="15" customHeight="1" outlineLevel="1" thickBot="1" x14ac:dyDescent="0.25">
      <c r="A44" s="61"/>
      <c r="B44" s="62"/>
      <c r="C44" s="63"/>
      <c r="D44" s="63"/>
      <c r="E44" s="64"/>
      <c r="F44" s="2"/>
      <c r="G44" s="15"/>
      <c r="H44" s="2"/>
      <c r="I44" s="2"/>
      <c r="J44" s="2"/>
      <c r="K44" s="2"/>
      <c r="L44" s="2"/>
      <c r="M44" s="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ht="15" customHeight="1" thickBot="1" x14ac:dyDescent="0.25">
      <c r="A45" s="33" t="s">
        <v>18</v>
      </c>
      <c r="B45" s="34"/>
      <c r="C45" s="35"/>
      <c r="D45" s="35"/>
      <c r="E45" s="36">
        <f>D7+D22+D26+D30+D35+D39</f>
        <v>0</v>
      </c>
      <c r="I45" s="17"/>
    </row>
    <row r="46" spans="1:58" ht="15" customHeight="1" x14ac:dyDescent="0.2">
      <c r="I46" s="17"/>
    </row>
    <row r="47" spans="1:58" ht="15" customHeight="1" x14ac:dyDescent="0.2">
      <c r="I47" s="17"/>
    </row>
    <row r="48" spans="1:58" ht="15" customHeight="1" x14ac:dyDescent="0.2">
      <c r="A48" s="6"/>
      <c r="G48" s="14"/>
    </row>
    <row r="49" spans="1:7" ht="15" customHeight="1" x14ac:dyDescent="0.2">
      <c r="A49" s="6"/>
      <c r="G49" s="14"/>
    </row>
    <row r="50" spans="1:7" ht="15" customHeight="1" x14ac:dyDescent="0.2">
      <c r="A50" s="6"/>
      <c r="G50" s="14"/>
    </row>
    <row r="51" spans="1:7" ht="15" customHeight="1" x14ac:dyDescent="0.2">
      <c r="A51" s="6"/>
      <c r="G51" s="14"/>
    </row>
    <row r="52" spans="1:7" ht="15" customHeight="1" x14ac:dyDescent="0.2">
      <c r="A52" s="6"/>
      <c r="G52" s="14"/>
    </row>
  </sheetData>
  <mergeCells count="7">
    <mergeCell ref="D39:E39"/>
    <mergeCell ref="D26:E26"/>
    <mergeCell ref="D7:E7"/>
    <mergeCell ref="A2:E2"/>
    <mergeCell ref="D22:E22"/>
    <mergeCell ref="D30:E30"/>
    <mergeCell ref="D35:E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DPMB Slatina</vt:lpstr>
      <vt:lpstr>'DPMB Slatina'!Oblast_tisku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2025-04-04T09:21:49Z</cp:lastPrinted>
  <dcterms:created xsi:type="dcterms:W3CDTF">2014-03-25T14:34:52Z</dcterms:created>
  <dcterms:modified xsi:type="dcterms:W3CDTF">2025-04-29T12:51:41Z</dcterms:modified>
</cp:coreProperties>
</file>